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orecard" sheetId="1" state="visible" r:id="rId3"/>
    <sheet name="Vendor Rating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<sst xmlns="http://schemas.openxmlformats.org/spreadsheetml/2006/main" count="43" uniqueCount="29">
  <si>
    <t xml:space="preserve">📋  VENDOR SCORECARD</t>
  </si>
  <si>
    <t xml:space="preserve">Score vendors 1–5 in each category. Weights must total 100%.</t>
  </si>
  <si>
    <t xml:space="preserve">Criteria</t>
  </si>
  <si>
    <t xml:space="preserve">Weight %</t>
  </si>
  <si>
    <t xml:space="preserve">Acme Corp</t>
  </si>
  <si>
    <t xml:space="preserve">BoxCo</t>
  </si>
  <si>
    <t xml:space="preserve">ElecSupply</t>
  </si>
  <si>
    <t xml:space="preserve">MechParts</t>
  </si>
  <si>
    <t xml:space="preserve">LabelPro</t>
  </si>
  <si>
    <t xml:space="preserve">Best Vendor</t>
  </si>
  <si>
    <t xml:space="preserve">Delivery On-Time</t>
  </si>
  <si>
    <t xml:space="preserve">Product Quality</t>
  </si>
  <si>
    <t xml:space="preserve">Price Competitiveness</t>
  </si>
  <si>
    <t xml:space="preserve">Communication</t>
  </si>
  <si>
    <t xml:space="preserve">Compliance &amp; Docs</t>
  </si>
  <si>
    <t xml:space="preserve">WEIGHTED SCORE</t>
  </si>
  <si>
    <t xml:space="preserve">100%</t>
  </si>
  <si>
    <t xml:space="preserve">Rating Guide:   5 = Excellent   |   4 = Good   |   3 = Acceptable   |   2 = Poor   |   1 = Unacceptable</t>
  </si>
  <si>
    <t xml:space="preserve">Vendor</t>
  </si>
  <si>
    <t xml:space="preserve">Delivery Score</t>
  </si>
  <si>
    <t xml:space="preserve">Quality Score</t>
  </si>
  <si>
    <t xml:space="preserve">Price Score</t>
  </si>
  <si>
    <t xml:space="preserve">Compliance</t>
  </si>
  <si>
    <t xml:space="preserve">Last Review Date</t>
  </si>
  <si>
    <t xml:space="preserve">Reviewer</t>
  </si>
  <si>
    <t xml:space="preserve">Overall Rating</t>
  </si>
  <si>
    <t xml:space="preserve">Recommended?</t>
  </si>
  <si>
    <t xml:space="preserve">2025-01-15</t>
  </si>
  <si>
    <t xml:space="preserve">Ops Manager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</si>
</sst>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0"/>
    <numFmt numFmtId="167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F172A"/>
      <name val="Arial"/>
      <family val="0"/>
      <charset val="1"/>
    </font>
    <font>
      <sz val="10"/>
      <color rgb="FF0F172A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A1628"/>
        <bgColor rgb="FF0F172A"/>
      </patternFill>
    </fill>
    <fill>
      <patternFill patternType="solid">
        <fgColor rgb="FFF8FAFC"/>
        <bgColor rgb="FFFFFFFF"/>
      </patternFill>
    </fill>
    <fill>
      <patternFill patternType="solid">
        <fgColor rgb="FF0EA5A0"/>
        <bgColor rgb="FF16A34A"/>
      </patternFill>
    </fill>
    <fill>
      <patternFill patternType="solid">
        <fgColor rgb="FF16A34A"/>
        <bgColor rgb="FF0EA5A0"/>
      </patternFill>
    </fill>
    <fill>
      <patternFill patternType="solid">
        <fgColor rgb="FFFFFFFF"/>
        <bgColor rgb="FFF8FAF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A5A0"/>
      <rgbColor rgb="FFC0C0C0"/>
      <rgbColor rgb="FF808080"/>
      <rgbColor rgb="FF9999FF"/>
      <rgbColor rgb="FF993366"/>
      <rgbColor rgb="FFF8FAFC"/>
      <rgbColor rgb="FFCCFF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16A34A"/>
      <rgbColor rgb="FF0A1628"/>
      <rgbColor rgb="FF333300"/>
      <rgbColor rgb="FF993300"/>
      <rgbColor rgb="FF993366"/>
      <rgbColor rgb="FF333399"/>
      <rgbColor rgb="FF0F17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9" min="4" style="0" width="14"/>
  </cols>
  <sheetData>
    <row r="2" customFormat="false" ht="39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6" customFormat="false" ht="27.75" hidden="false" customHeight="true" outlineLevel="0" collapsed="false">
      <c r="B6" s="3" t="s">
        <v>2</v>
      </c>
      <c r="C6" s="3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5" t="s">
        <v>9</v>
      </c>
    </row>
    <row r="7" customFormat="false" ht="21.75" hidden="false" customHeight="true" outlineLevel="0" collapsed="false">
      <c r="B7" s="6" t="s">
        <v>10</v>
      </c>
      <c r="C7" s="7" t="n">
        <v>0.3</v>
      </c>
      <c r="D7" s="8" t="n">
        <v>3.6</v>
      </c>
      <c r="E7" s="8" t="n">
        <v>3.3</v>
      </c>
      <c r="F7" s="8" t="n">
        <v>4.3</v>
      </c>
      <c r="G7" s="8" t="n">
        <v>3.1</v>
      </c>
      <c r="H7" s="8" t="n">
        <v>4.1</v>
      </c>
      <c r="I7" s="9" t="str">
        <f aca="false">INDEX(D6:H6,MATCH(MAX(D7:H7),D7:H7,0))</f>
        <v>ElecSupply</v>
      </c>
    </row>
    <row r="8" customFormat="false" ht="21.75" hidden="false" customHeight="true" outlineLevel="0" collapsed="false">
      <c r="B8" s="6" t="s">
        <v>11</v>
      </c>
      <c r="C8" s="7" t="n">
        <v>0.25</v>
      </c>
      <c r="D8" s="8" t="n">
        <v>3.7</v>
      </c>
      <c r="E8" s="8" t="n">
        <v>3.1</v>
      </c>
      <c r="F8" s="8" t="n">
        <v>4</v>
      </c>
      <c r="G8" s="8" t="n">
        <v>3.1</v>
      </c>
      <c r="H8" s="8" t="n">
        <v>3.9</v>
      </c>
      <c r="I8" s="9" t="str">
        <f aca="false">INDEX(D6:H6,MATCH(MAX(D8:H8),D8:H8,0))</f>
        <v>ElecSupply</v>
      </c>
    </row>
    <row r="9" customFormat="false" ht="21.75" hidden="false" customHeight="true" outlineLevel="0" collapsed="false">
      <c r="B9" s="6" t="s">
        <v>12</v>
      </c>
      <c r="C9" s="7" t="n">
        <v>0.2</v>
      </c>
      <c r="D9" s="8" t="n">
        <v>3.1</v>
      </c>
      <c r="E9" s="8" t="n">
        <v>3.2</v>
      </c>
      <c r="F9" s="8" t="n">
        <v>3.8</v>
      </c>
      <c r="G9" s="8" t="n">
        <v>4.7</v>
      </c>
      <c r="H9" s="8" t="n">
        <v>3.2</v>
      </c>
      <c r="I9" s="9" t="str">
        <f aca="false">INDEX(D6:H6,MATCH(MAX(D9:H9),D9:H9,0))</f>
        <v>MechParts</v>
      </c>
    </row>
    <row r="10" customFormat="false" ht="21.75" hidden="false" customHeight="true" outlineLevel="0" collapsed="false">
      <c r="B10" s="6" t="s">
        <v>13</v>
      </c>
      <c r="C10" s="7" t="n">
        <v>0.15</v>
      </c>
      <c r="D10" s="8" t="n">
        <v>3.4</v>
      </c>
      <c r="E10" s="8" t="n">
        <v>4.3</v>
      </c>
      <c r="F10" s="8" t="n">
        <v>4.9</v>
      </c>
      <c r="G10" s="8" t="n">
        <v>4.2</v>
      </c>
      <c r="H10" s="8" t="n">
        <v>3.8</v>
      </c>
      <c r="I10" s="9" t="str">
        <f aca="false">INDEX(D6:H6,MATCH(MAX(D10:H10),D10:H10,0))</f>
        <v>ElecSupply</v>
      </c>
    </row>
    <row r="11" customFormat="false" ht="21.75" hidden="false" customHeight="true" outlineLevel="0" collapsed="false">
      <c r="B11" s="6" t="s">
        <v>14</v>
      </c>
      <c r="C11" s="7" t="n">
        <v>0.1</v>
      </c>
      <c r="D11" s="8" t="n">
        <v>5</v>
      </c>
      <c r="E11" s="8" t="n">
        <v>3.1</v>
      </c>
      <c r="F11" s="8" t="n">
        <v>4.7</v>
      </c>
      <c r="G11" s="8" t="n">
        <v>3.6</v>
      </c>
      <c r="H11" s="8" t="n">
        <v>3.3</v>
      </c>
      <c r="I11" s="9" t="str">
        <f aca="false">INDEX(D6:H6,MATCH(MAX(D11:H11),D11:H11,0))</f>
        <v>Acme Corp</v>
      </c>
    </row>
    <row r="12" customFormat="false" ht="27.75" hidden="false" customHeight="true" outlineLevel="0" collapsed="false">
      <c r="B12" s="10" t="s">
        <v>15</v>
      </c>
      <c r="C12" s="11" t="s">
        <v>16</v>
      </c>
      <c r="D12" s="12" t="n">
        <f aca="false">SUMPRODUCT(C7:C11,D7:D11)</f>
        <v>3.635</v>
      </c>
      <c r="E12" s="12" t="n">
        <f aca="false">SUMPRODUCT(C7:C11,E7:E11)</f>
        <v>3.36</v>
      </c>
      <c r="F12" s="12" t="n">
        <f aca="false">SUMPRODUCT(C7:C11,F7:F11)</f>
        <v>4.255</v>
      </c>
      <c r="G12" s="12" t="n">
        <f aca="false">SUMPRODUCT(C7:C11,G7:G11)</f>
        <v>3.635</v>
      </c>
      <c r="H12" s="12" t="n">
        <f aca="false">SUMPRODUCT(C7:C11,H7:H11)</f>
        <v>3.745</v>
      </c>
    </row>
    <row r="14" customFormat="false" ht="15" hidden="false" customHeight="false" outlineLevel="0" collapsed="false">
      <c r="B14" s="13" t="s">
        <v>17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</sheetData>
  <mergeCells count="3">
    <mergeCell ref="B2:M2"/>
    <mergeCell ref="B3:N3"/>
    <mergeCell ref="B14:N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5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15"/>
    <col collapsed="false" customWidth="true" hidden="false" outlineLevel="0" max="6" min="6" style="0" width="12"/>
    <col collapsed="false" customWidth="true" hidden="false" outlineLevel="0" max="7" min="7" style="0" width="15"/>
    <col collapsed="false" customWidth="true" hidden="false" outlineLevel="0" max="8" min="8" style="0" width="14"/>
    <col collapsed="false" customWidth="true" hidden="false" outlineLevel="0" max="9" min="9" style="0" width="15"/>
    <col collapsed="false" customWidth="true" hidden="false" outlineLevel="0" max="10" min="10" style="0" width="14"/>
  </cols>
  <sheetData>
    <row r="1" customFormat="false" ht="31.5" hidden="false" customHeight="true" outlineLevel="0" collapsed="false">
      <c r="A1" s="3" t="s">
        <v>18</v>
      </c>
      <c r="B1" s="3" t="s">
        <v>19</v>
      </c>
      <c r="C1" s="3" t="s">
        <v>20</v>
      </c>
      <c r="D1" s="3" t="s">
        <v>21</v>
      </c>
      <c r="E1" s="3" t="s">
        <v>13</v>
      </c>
      <c r="F1" s="3" t="s">
        <v>22</v>
      </c>
      <c r="G1" s="3" t="s">
        <v>23</v>
      </c>
      <c r="H1" s="3" t="s">
        <v>24</v>
      </c>
      <c r="I1" s="3" t="s">
        <v>25</v>
      </c>
      <c r="J1" s="3" t="s">
        <v>26</v>
      </c>
    </row>
    <row r="2" customFormat="false" ht="21.75" hidden="false" customHeight="true" outlineLevel="0" collapsed="false">
      <c r="A2" s="6" t="s">
        <v>4</v>
      </c>
      <c r="B2" s="8" t="n">
        <v>3.2</v>
      </c>
      <c r="C2" s="8" t="n">
        <v>3.6</v>
      </c>
      <c r="D2" s="8" t="n">
        <v>4.6</v>
      </c>
      <c r="E2" s="8" t="n">
        <v>3.4</v>
      </c>
      <c r="F2" s="8" t="n">
        <v>4.2</v>
      </c>
      <c r="G2" s="8" t="s">
        <v>27</v>
      </c>
      <c r="H2" s="8" t="s">
        <v>28</v>
      </c>
      <c r="I2" s="14" t="n">
        <f aca="false">AVERAGE(B2:F2)</f>
        <v>3.8</v>
      </c>
      <c r="J2" s="8" t="str">
        <f aca="false">IF(I2&gt;=4,"✓ Yes","✗ Review")</f>
        <v>✗ Review</v>
      </c>
    </row>
    <row r="3" customFormat="false" ht="21.75" hidden="false" customHeight="true" outlineLevel="0" collapsed="false">
      <c r="A3" s="6" t="s">
        <v>5</v>
      </c>
      <c r="B3" s="8" t="n">
        <v>4.3</v>
      </c>
      <c r="C3" s="8" t="n">
        <v>3.7</v>
      </c>
      <c r="D3" s="8" t="n">
        <v>4.1</v>
      </c>
      <c r="E3" s="8" t="n">
        <v>3.1</v>
      </c>
      <c r="F3" s="8" t="n">
        <v>3.1</v>
      </c>
      <c r="G3" s="8" t="s">
        <v>27</v>
      </c>
      <c r="H3" s="8" t="s">
        <v>28</v>
      </c>
      <c r="I3" s="14" t="n">
        <f aca="false">AVERAGE(B3:F3)</f>
        <v>3.66</v>
      </c>
      <c r="J3" s="8" t="str">
        <f aca="false">IF(I3&gt;=4,"✓ Yes","✗ Review")</f>
        <v>✗ Review</v>
      </c>
    </row>
    <row r="4" customFormat="false" ht="21.75" hidden="false" customHeight="true" outlineLevel="0" collapsed="false">
      <c r="A4" s="6" t="s">
        <v>6</v>
      </c>
      <c r="B4" s="8" t="n">
        <v>3.4</v>
      </c>
      <c r="C4" s="8" t="n">
        <v>4.4</v>
      </c>
      <c r="D4" s="8" t="n">
        <v>3.9</v>
      </c>
      <c r="E4" s="8" t="n">
        <v>3.6</v>
      </c>
      <c r="F4" s="8" t="n">
        <v>4.2</v>
      </c>
      <c r="G4" s="8" t="s">
        <v>27</v>
      </c>
      <c r="H4" s="8" t="s">
        <v>28</v>
      </c>
      <c r="I4" s="14" t="n">
        <f aca="false">AVERAGE(B4:F4)</f>
        <v>3.9</v>
      </c>
      <c r="J4" s="8" t="str">
        <f aca="false">IF(I4&gt;=4,"✓ Yes","✗ Review")</f>
        <v>✗ Review</v>
      </c>
    </row>
    <row r="5" customFormat="false" ht="21.75" hidden="false" customHeight="true" outlineLevel="0" collapsed="false">
      <c r="A5" s="6" t="s">
        <v>7</v>
      </c>
      <c r="B5" s="8" t="n">
        <v>3.9</v>
      </c>
      <c r="C5" s="8" t="n">
        <v>3.6</v>
      </c>
      <c r="D5" s="8" t="n">
        <v>4.6</v>
      </c>
      <c r="E5" s="8" t="n">
        <v>4.4</v>
      </c>
      <c r="F5" s="8" t="n">
        <v>3.5</v>
      </c>
      <c r="G5" s="8" t="s">
        <v>27</v>
      </c>
      <c r="H5" s="8" t="s">
        <v>28</v>
      </c>
      <c r="I5" s="14" t="n">
        <f aca="false">AVERAGE(B5:F5)</f>
        <v>4</v>
      </c>
      <c r="J5" s="8" t="str">
        <f aca="false">IF(I5&gt;=4,"✓ Yes","✗ Review")</f>
        <v>✓ Yes</v>
      </c>
    </row>
    <row r="6" customFormat="false" ht="21.75" hidden="false" customHeight="true" outlineLevel="0" collapsed="false">
      <c r="A6" s="6" t="s">
        <v>8</v>
      </c>
      <c r="B6" s="8" t="n">
        <v>4.1</v>
      </c>
      <c r="C6" s="8" t="n">
        <v>4.1</v>
      </c>
      <c r="D6" s="8" t="n">
        <v>4.8</v>
      </c>
      <c r="E6" s="8" t="n">
        <v>4.5</v>
      </c>
      <c r="F6" s="8" t="n">
        <v>3.6</v>
      </c>
      <c r="G6" s="8" t="s">
        <v>27</v>
      </c>
      <c r="H6" s="8" t="s">
        <v>28</v>
      </c>
      <c r="I6" s="14" t="n">
        <f aca="false">AVERAGE(B6:F6)</f>
        <v>4.22</v>
      </c>
      <c r="J6" s="8" t="str">
        <f aca="false">IF(I6&gt;=4,"✓ Yes","✗ Review")</f>
        <v>✓ Yes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2026-05-18T21:44:52Z</dcterms:created>
  <dc:creator>openpyxl</dc:creator>
  <dc:description/>
  <dc:language>en-US</dc:language>
  <cp:lastModifiedBy/>
  <dcterms:modified xsi:type="dcterms:W3CDTF">2026-05-18T21:44:52Z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