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PI Dashboard" sheetId="1" state="visible" r:id="rId3"/>
    <sheet name="Monthly Data" sheetId="2" state="visible" r:id="rId4"/>
    <sheet name="Target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<sst xmlns="http://schemas.openxmlformats.org/spreadsheetml/2006/main" count="77" uniqueCount="56">
  <si>
    <t xml:space="preserve">📈  OPERATIONS KPI MONTHLY REPORT</t>
  </si>
  <si>
    <t xml:space="preserve">Report Period: January 2025  |  Department: Operations</t>
  </si>
  <si>
    <t xml:space="preserve">ORDERS FULFILLED</t>
  </si>
  <si>
    <t xml:space="preserve">FULFILLMENT RATE</t>
  </si>
  <si>
    <t xml:space="preserve">INVENTORY TURNOVER</t>
  </si>
  <si>
    <t xml:space="preserve">BACKORDER RATE</t>
  </si>
  <si>
    <t xml:space="preserve">RETURN RATE</t>
  </si>
  <si>
    <t xml:space="preserve">ON-TIME DELIVERY</t>
  </si>
  <si>
    <t xml:space="preserve">units</t>
  </si>
  <si>
    <t xml:space="preserve">&gt; 98% target</t>
  </si>
  <si>
    <t xml:space="preserve">times</t>
  </si>
  <si>
    <t xml:space="preserve">&lt; 2% target</t>
  </si>
  <si>
    <t xml:space="preserve">&lt; 3% target</t>
  </si>
  <si>
    <t xml:space="preserve">&gt; 95% target</t>
  </si>
  <si>
    <t xml:space="preserve">Monthly Performance Trend</t>
  </si>
  <si>
    <t xml:space="preserve">Month</t>
  </si>
  <si>
    <t xml:space="preserve">Orders Fulfilled</t>
  </si>
  <si>
    <t xml:space="preserve">Fulfillment Rate %</t>
  </si>
  <si>
    <t xml:space="preserve">Inventory Turnover</t>
  </si>
  <si>
    <t xml:space="preserve">Backorder Rate %</t>
  </si>
  <si>
    <t xml:space="preserve">Return Rate %</t>
  </si>
  <si>
    <t xml:space="preserve">On-Time Delivery %</t>
  </si>
  <si>
    <t xml:space="preserve">Status</t>
  </si>
  <si>
    <t xml:space="preserve">Jan 2025</t>
  </si>
  <si>
    <t xml:space="preserve">Feb 2025</t>
  </si>
  <si>
    <t xml:space="preserve">Mar 2025</t>
  </si>
  <si>
    <t xml:space="preserve">Apr 2025</t>
  </si>
  <si>
    <t xml:space="preserve">May 2025</t>
  </si>
  <si>
    <t xml:space="preserve">Jun 2025</t>
  </si>
  <si>
    <t xml:space="preserve">Notes</t>
  </si>
  <si>
    <t xml:space="preserve">KPI TARGETS</t>
  </si>
  <si>
    <t xml:space="preserve">KPI</t>
  </si>
  <si>
    <t xml:space="preserve">Target</t>
  </si>
  <si>
    <t xml:space="preserve">Warning Threshold</t>
  </si>
  <si>
    <t xml:space="preserve">Critical Threshold</t>
  </si>
  <si>
    <t xml:space="preserve">≥ 2,500</t>
  </si>
  <si>
    <t xml:space="preserve">&lt; 2,500</t>
  </si>
  <si>
    <t xml:space="preserve">&lt; 2,000</t>
  </si>
  <si>
    <t xml:space="preserve">Monthly target</t>
  </si>
  <si>
    <t xml:space="preserve">≥ 98.0%</t>
  </si>
  <si>
    <t xml:space="preserve">&lt; 98%</t>
  </si>
  <si>
    <t xml:space="preserve">&lt; 96%</t>
  </si>
  <si>
    <t xml:space="preserve">≥ 5.0x</t>
  </si>
  <si>
    <t xml:space="preserve">&lt; 5.0x</t>
  </si>
  <si>
    <t xml:space="preserve">&lt; 4.0x</t>
  </si>
  <si>
    <t xml:space="preserve">Annual basis ÷ 12</t>
  </si>
  <si>
    <t xml:space="preserve">≤ 2.0%</t>
  </si>
  <si>
    <t xml:space="preserve">&gt; 2%</t>
  </si>
  <si>
    <t xml:space="preserve">&gt; 4%</t>
  </si>
  <si>
    <t xml:space="preserve">Lower is better</t>
  </si>
  <si>
    <t xml:space="preserve">≤ 3.0%</t>
  </si>
  <si>
    <t xml:space="preserve">&gt; 3%</t>
  </si>
  <si>
    <t xml:space="preserve">&gt; 5%</t>
  </si>
  <si>
    <t xml:space="preserve">≥ 95.0%</t>
  </si>
  <si>
    <t xml:space="preserve">&lt; 95%</t>
  </si>
  <si>
    <t xml:space="preserve">&lt; 90%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</si>
</sst>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18"/>
      <color rgb="FF0F172A"/>
      <name val="Arial"/>
      <family val="0"/>
      <charset val="1"/>
    </font>
    <font>
      <i val="true"/>
      <sz val="8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A1628"/>
        <bgColor rgb="FF0F172A"/>
      </patternFill>
    </fill>
    <fill>
      <patternFill patternType="solid">
        <fgColor rgb="FFF8FAFC"/>
        <bgColor rgb="FFFFFFFF"/>
      </patternFill>
    </fill>
    <fill>
      <patternFill patternType="solid">
        <fgColor rgb="FF0EA5A0"/>
        <bgColor rgb="FF16A34A"/>
      </patternFill>
    </fill>
    <fill>
      <patternFill patternType="solid">
        <fgColor rgb="FF16A34A"/>
        <bgColor rgb="FF0EA5A0"/>
      </patternFill>
    </fill>
    <fill>
      <patternFill patternType="solid">
        <fgColor rgb="FF1D4ED8"/>
        <bgColor rgb="FF3366FF"/>
      </patternFill>
    </fill>
    <fill>
      <patternFill patternType="solid">
        <fgColor rgb="FFD97706"/>
        <bgColor rgb="FFFF9900"/>
      </patternFill>
    </fill>
    <fill>
      <patternFill patternType="solid">
        <fgColor rgb="FFFFFFFF"/>
        <bgColor rgb="FFF8FAFC"/>
      </patternFill>
    </fill>
    <fill>
      <patternFill patternType="solid">
        <fgColor rgb="FF1E293B"/>
        <bgColor rgb="FF0F172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16A34A"/>
        <sz val="10"/>
      </font>
      <fill>
        <patternFill>
          <bgColor rgb="FFDCFCE7"/>
        </patternFill>
      </fill>
    </dxf>
    <dxf>
      <font>
        <name val="Arial"/>
        <charset val="1"/>
        <family val="0"/>
        <b val="1"/>
        <color rgb="FFD97706"/>
        <sz val="10"/>
      </font>
      <fill>
        <patternFill>
          <bgColor rgb="FFFEF3C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A5A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97706"/>
      <rgbColor rgb="FF64748B"/>
      <rgbColor rgb="FF969696"/>
      <rgbColor rgb="FF0F172A"/>
      <rgbColor rgb="FF16A34A"/>
      <rgbColor rgb="FF0A1628"/>
      <rgbColor rgb="FF333300"/>
      <rgbColor rgb="FF993300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2" style="0" width="14"/>
    <col collapsed="false" customWidth="true" hidden="false" outlineLevel="0" max="13" min="11" style="0" width="11"/>
  </cols>
  <sheetData>
    <row r="2" customFormat="false" ht="43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customFormat="false" ht="21.75" hidden="false" customHeight="true" outlineLevel="0" collapsed="false">
      <c r="B5" s="3" t="s">
        <v>2</v>
      </c>
      <c r="C5" s="3"/>
      <c r="D5" s="4" t="s">
        <v>3</v>
      </c>
      <c r="E5" s="4"/>
      <c r="F5" s="5" t="s">
        <v>4</v>
      </c>
      <c r="G5" s="5"/>
      <c r="H5" s="6" t="s">
        <v>5</v>
      </c>
      <c r="I5" s="6"/>
      <c r="J5" s="6" t="s">
        <v>6</v>
      </c>
      <c r="K5" s="6"/>
      <c r="L5" s="4" t="s">
        <v>7</v>
      </c>
      <c r="M5" s="4"/>
    </row>
    <row r="6" customFormat="false" ht="37.5" hidden="false" customHeight="true" outlineLevel="0" collapsed="false">
      <c r="B6" s="7" t="n">
        <f aca="false">'Monthly Data'!B14</f>
        <v>0</v>
      </c>
      <c r="C6" s="7"/>
      <c r="D6" s="7" t="str">
        <f aca="false">TEXT('Monthly Data'!C14,"0.0")&amp;"%"</f>
        <v>0.0%</v>
      </c>
      <c r="E6" s="7"/>
      <c r="F6" s="7" t="str">
        <f aca="false">TEXT('Monthly Data'!D14,"0.0x")</f>
        <v>0.0x</v>
      </c>
      <c r="G6" s="7"/>
      <c r="H6" s="7" t="str">
        <f aca="false">TEXT('Monthly Data'!E14,"0.0")&amp;"%"</f>
        <v>0.0%</v>
      </c>
      <c r="I6" s="7"/>
      <c r="J6" s="7" t="str">
        <f aca="false">TEXT('Monthly Data'!F14,"0.0")&amp;"%"</f>
        <v>0.0%</v>
      </c>
      <c r="K6" s="7"/>
      <c r="L6" s="7" t="str">
        <f aca="false">TEXT('Monthly Data'!G14,"0.0")&amp;"%"</f>
        <v>0.0%</v>
      </c>
      <c r="M6" s="7"/>
    </row>
    <row r="7" customFormat="false" ht="18" hidden="false" customHeight="true" outlineLevel="0" collapsed="false">
      <c r="B7" s="8" t="s">
        <v>8</v>
      </c>
      <c r="C7" s="8"/>
      <c r="D7" s="8" t="s">
        <v>9</v>
      </c>
      <c r="E7" s="8"/>
      <c r="F7" s="8" t="s">
        <v>10</v>
      </c>
      <c r="G7" s="8"/>
      <c r="H7" s="8" t="s">
        <v>11</v>
      </c>
      <c r="I7" s="8"/>
      <c r="J7" s="8" t="s">
        <v>12</v>
      </c>
      <c r="K7" s="8"/>
      <c r="L7" s="8" t="s">
        <v>13</v>
      </c>
      <c r="M7" s="8"/>
    </row>
    <row r="9" customFormat="false" ht="21.75" hidden="false" customHeight="true" outlineLevel="0" collapsed="false">
      <c r="B9" s="9" t="s">
        <v>14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customFormat="false" ht="27.75" hidden="false" customHeight="true" outlineLevel="0" collapsed="false"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</row>
    <row r="11" customFormat="false" ht="19.5" hidden="false" customHeight="true" outlineLevel="0" collapsed="false">
      <c r="B11" s="11" t="s">
        <v>23</v>
      </c>
      <c r="C11" s="12" t="n">
        <v>2613</v>
      </c>
      <c r="D11" s="12" t="n">
        <v>98</v>
      </c>
      <c r="E11" s="12" t="n">
        <v>5.7</v>
      </c>
      <c r="F11" s="12" t="n">
        <v>1.2</v>
      </c>
      <c r="G11" s="12" t="n">
        <v>1.3</v>
      </c>
      <c r="H11" s="12" t="n">
        <v>93.5</v>
      </c>
      <c r="I11" s="12" t="str">
        <f aca="false">IF(AND(C11&gt;=98,E11&lt;=2,F11&lt;=3,G11&gt;=95),"✓ On Track","⚠ Review")</f>
        <v>⚠ Review</v>
      </c>
    </row>
    <row r="12" customFormat="false" ht="19.5" hidden="false" customHeight="true" outlineLevel="0" collapsed="false">
      <c r="B12" s="13" t="s">
        <v>24</v>
      </c>
      <c r="C12" s="14" t="n">
        <v>2592</v>
      </c>
      <c r="D12" s="14" t="n">
        <v>98.3</v>
      </c>
      <c r="E12" s="14" t="n">
        <v>5.9</v>
      </c>
      <c r="F12" s="14" t="n">
        <v>1</v>
      </c>
      <c r="G12" s="14" t="n">
        <v>2.6</v>
      </c>
      <c r="H12" s="14" t="n">
        <v>94.2</v>
      </c>
      <c r="I12" s="14" t="str">
        <f aca="false">IF(AND(C12&gt;=98,E12&lt;=2,F12&lt;=3,G12&gt;=95),"✓ On Track","⚠ Review")</f>
        <v>⚠ Review</v>
      </c>
    </row>
    <row r="13" customFormat="false" ht="19.5" hidden="false" customHeight="true" outlineLevel="0" collapsed="false">
      <c r="B13" s="11" t="s">
        <v>25</v>
      </c>
      <c r="C13" s="12" t="n">
        <v>2421</v>
      </c>
      <c r="D13" s="12" t="n">
        <v>99</v>
      </c>
      <c r="E13" s="12" t="n">
        <v>6.1</v>
      </c>
      <c r="F13" s="12" t="n">
        <v>2.2</v>
      </c>
      <c r="G13" s="12" t="n">
        <v>3.2</v>
      </c>
      <c r="H13" s="12" t="n">
        <v>94.3</v>
      </c>
      <c r="I13" s="12" t="str">
        <f aca="false">IF(AND(C13&gt;=98,E13&lt;=2,F13&lt;=3,G13&gt;=95),"✓ On Track","⚠ Review")</f>
        <v>⚠ Review</v>
      </c>
    </row>
    <row r="14" customFormat="false" ht="19.5" hidden="false" customHeight="true" outlineLevel="0" collapsed="false">
      <c r="B14" s="13" t="s">
        <v>26</v>
      </c>
      <c r="C14" s="14" t="n">
        <v>2672</v>
      </c>
      <c r="D14" s="14" t="n">
        <v>98.7</v>
      </c>
      <c r="E14" s="14" t="n">
        <v>6.2</v>
      </c>
      <c r="F14" s="14" t="n">
        <v>1.4</v>
      </c>
      <c r="G14" s="14" t="n">
        <v>3.4</v>
      </c>
      <c r="H14" s="14" t="n">
        <v>96.2</v>
      </c>
      <c r="I14" s="14" t="str">
        <f aca="false">IF(AND(C14&gt;=98,E14&lt;=2,F14&lt;=3,G14&gt;=95),"✓ On Track","⚠ Review")</f>
        <v>⚠ Review</v>
      </c>
    </row>
    <row r="15" customFormat="false" ht="19.5" hidden="false" customHeight="true" outlineLevel="0" collapsed="false">
      <c r="B15" s="11" t="s">
        <v>27</v>
      </c>
      <c r="C15" s="12" t="n">
        <v>2289</v>
      </c>
      <c r="D15" s="12" t="n">
        <v>98.2</v>
      </c>
      <c r="E15" s="12" t="n">
        <v>5.3</v>
      </c>
      <c r="F15" s="12" t="n">
        <v>1.3</v>
      </c>
      <c r="G15" s="12" t="n">
        <v>1</v>
      </c>
      <c r="H15" s="12" t="n">
        <v>94.2</v>
      </c>
      <c r="I15" s="12" t="str">
        <f aca="false">IF(AND(C15&gt;=98,E15&lt;=2,F15&lt;=3,G15&gt;=95),"✓ On Track","⚠ Review")</f>
        <v>⚠ Review</v>
      </c>
    </row>
    <row r="16" customFormat="false" ht="19.5" hidden="false" customHeight="true" outlineLevel="0" collapsed="false">
      <c r="B16" s="13" t="s">
        <v>28</v>
      </c>
      <c r="C16" s="14" t="n">
        <v>2747</v>
      </c>
      <c r="D16" s="14" t="n">
        <v>97.2</v>
      </c>
      <c r="E16" s="14" t="n">
        <v>5.5</v>
      </c>
      <c r="F16" s="14" t="n">
        <v>1.1</v>
      </c>
      <c r="G16" s="14" t="n">
        <v>2.2</v>
      </c>
      <c r="H16" s="14" t="n">
        <v>93.3</v>
      </c>
      <c r="I16" s="14" t="str">
        <f aca="false">IF(AND(C16&gt;=98,E16&lt;=2,F16&lt;=3,G16&gt;=95),"✓ On Track","⚠ Review")</f>
        <v>⚠ Review</v>
      </c>
    </row>
  </sheetData>
  <mergeCells count="21">
    <mergeCell ref="B2:P2"/>
    <mergeCell ref="B3:P3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9:P9"/>
  </mergeCells>
  <conditionalFormatting sqref="I11:I16">
    <cfRule type="expression" priority="2" aboveAverage="0" equalAverage="0" bottom="0" percent="0" rank="0" text="" dxfId="0">
      <formula>I11="✓ On Track"</formula>
    </cfRule>
    <cfRule type="expression" priority="3" aboveAverage="0" equalAverage="0" bottom="0" percent="0" rank="0" text="" dxfId="1">
      <formula>I11="⚠ Review"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4" min="3" style="0" width="18"/>
    <col collapsed="false" customWidth="true" hidden="false" outlineLevel="0" max="5" min="5" style="0" width="17"/>
    <col collapsed="false" customWidth="true" hidden="false" outlineLevel="0" max="6" min="6" style="0" width="15"/>
    <col collapsed="false" customWidth="true" hidden="false" outlineLevel="0" max="7" min="7" style="0" width="19"/>
    <col collapsed="false" customWidth="true" hidden="false" outlineLevel="0" max="8" min="8" style="0" width="24"/>
  </cols>
  <sheetData>
    <row r="1" customFormat="false" ht="36" hidden="false" customHeight="true" outlineLevel="0" collapsed="false">
      <c r="A1" s="15" t="s">
        <v>15</v>
      </c>
      <c r="B1" s="15" t="s">
        <v>16</v>
      </c>
      <c r="C1" s="15" t="s">
        <v>17</v>
      </c>
      <c r="D1" s="15" t="s">
        <v>18</v>
      </c>
      <c r="E1" s="15" t="s">
        <v>19</v>
      </c>
      <c r="F1" s="15" t="s">
        <v>20</v>
      </c>
      <c r="G1" s="15" t="s">
        <v>21</v>
      </c>
      <c r="H1" s="15" t="s">
        <v>29</v>
      </c>
    </row>
    <row r="2" customFormat="false" ht="15" hidden="false" customHeight="false" outlineLevel="0" collapsed="false">
      <c r="A2" s="11" t="s">
        <v>23</v>
      </c>
      <c r="B2" s="12" t="n">
        <v>2613</v>
      </c>
      <c r="C2" s="12" t="n">
        <v>98</v>
      </c>
      <c r="D2" s="12" t="n">
        <v>5.7</v>
      </c>
      <c r="E2" s="12" t="n">
        <v>1.2</v>
      </c>
      <c r="F2" s="12" t="n">
        <v>1.3</v>
      </c>
      <c r="G2" s="12" t="n">
        <v>93.5</v>
      </c>
    </row>
    <row r="3" customFormat="false" ht="15" hidden="false" customHeight="false" outlineLevel="0" collapsed="false">
      <c r="A3" s="13" t="s">
        <v>24</v>
      </c>
      <c r="B3" s="14" t="n">
        <v>2592</v>
      </c>
      <c r="C3" s="14" t="n">
        <v>98.3</v>
      </c>
      <c r="D3" s="14" t="n">
        <v>5.9</v>
      </c>
      <c r="E3" s="14" t="n">
        <v>1</v>
      </c>
      <c r="F3" s="14" t="n">
        <v>2.6</v>
      </c>
      <c r="G3" s="14" t="n">
        <v>94.2</v>
      </c>
    </row>
    <row r="4" customFormat="false" ht="15" hidden="false" customHeight="false" outlineLevel="0" collapsed="false">
      <c r="A4" s="11" t="s">
        <v>25</v>
      </c>
      <c r="B4" s="12" t="n">
        <v>2421</v>
      </c>
      <c r="C4" s="12" t="n">
        <v>99</v>
      </c>
      <c r="D4" s="12" t="n">
        <v>6.1</v>
      </c>
      <c r="E4" s="12" t="n">
        <v>2.2</v>
      </c>
      <c r="F4" s="12" t="n">
        <v>3.2</v>
      </c>
      <c r="G4" s="12" t="n">
        <v>94.3</v>
      </c>
    </row>
    <row r="5" customFormat="false" ht="15" hidden="false" customHeight="false" outlineLevel="0" collapsed="false">
      <c r="A5" s="13" t="s">
        <v>26</v>
      </c>
      <c r="B5" s="14" t="n">
        <v>2672</v>
      </c>
      <c r="C5" s="14" t="n">
        <v>98.7</v>
      </c>
      <c r="D5" s="14" t="n">
        <v>6.2</v>
      </c>
      <c r="E5" s="14" t="n">
        <v>1.4</v>
      </c>
      <c r="F5" s="14" t="n">
        <v>3.4</v>
      </c>
      <c r="G5" s="14" t="n">
        <v>96.2</v>
      </c>
    </row>
    <row r="6" customFormat="false" ht="15" hidden="false" customHeight="false" outlineLevel="0" collapsed="false">
      <c r="A6" s="11" t="s">
        <v>27</v>
      </c>
      <c r="B6" s="12" t="n">
        <v>2289</v>
      </c>
      <c r="C6" s="12" t="n">
        <v>98.2</v>
      </c>
      <c r="D6" s="12" t="n">
        <v>5.3</v>
      </c>
      <c r="E6" s="12" t="n">
        <v>1.3</v>
      </c>
      <c r="F6" s="12" t="n">
        <v>1</v>
      </c>
      <c r="G6" s="12" t="n">
        <v>94.2</v>
      </c>
    </row>
    <row r="7" customFormat="false" ht="15" hidden="false" customHeight="false" outlineLevel="0" collapsed="false">
      <c r="A7" s="13" t="s">
        <v>28</v>
      </c>
      <c r="B7" s="14" t="n">
        <v>2747</v>
      </c>
      <c r="C7" s="14" t="n">
        <v>97.2</v>
      </c>
      <c r="D7" s="14" t="n">
        <v>5.5</v>
      </c>
      <c r="E7" s="14" t="n">
        <v>1.1</v>
      </c>
      <c r="F7" s="14" t="n">
        <v>2.2</v>
      </c>
      <c r="G7" s="14" t="n">
        <v>93.3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4" min="3" style="0" width="18"/>
    <col collapsed="false" customWidth="true" hidden="false" outlineLevel="0" max="5" min="5" style="0" width="24"/>
  </cols>
  <sheetData>
    <row r="1" customFormat="false" ht="30" hidden="false" customHeight="true" outlineLevel="0" collapsed="false">
      <c r="A1" s="16" t="s">
        <v>30</v>
      </c>
      <c r="B1" s="16"/>
      <c r="C1" s="16"/>
      <c r="D1" s="16"/>
      <c r="E1" s="16"/>
    </row>
    <row r="2" customFormat="false" ht="15" hidden="false" customHeight="false" outlineLevel="0" collapsed="false">
      <c r="A2" s="15" t="s">
        <v>31</v>
      </c>
      <c r="B2" s="15" t="s">
        <v>32</v>
      </c>
      <c r="C2" s="15" t="s">
        <v>33</v>
      </c>
      <c r="D2" s="15" t="s">
        <v>34</v>
      </c>
      <c r="E2" s="15" t="s">
        <v>29</v>
      </c>
    </row>
    <row r="3" customFormat="false" ht="15" hidden="false" customHeight="false" outlineLevel="0" collapsed="false">
      <c r="A3" s="11" t="s">
        <v>16</v>
      </c>
      <c r="B3" s="12" t="s">
        <v>35</v>
      </c>
      <c r="C3" s="12" t="s">
        <v>36</v>
      </c>
      <c r="D3" s="12" t="s">
        <v>37</v>
      </c>
      <c r="E3" s="12" t="s">
        <v>38</v>
      </c>
    </row>
    <row r="4" customFormat="false" ht="15" hidden="false" customHeight="false" outlineLevel="0" collapsed="false">
      <c r="A4" s="13" t="s">
        <v>17</v>
      </c>
      <c r="B4" s="14" t="s">
        <v>39</v>
      </c>
      <c r="C4" s="14" t="s">
        <v>40</v>
      </c>
      <c r="D4" s="14" t="s">
        <v>41</v>
      </c>
      <c r="E4" s="14"/>
    </row>
    <row r="5" customFormat="false" ht="15" hidden="false" customHeight="false" outlineLevel="0" collapsed="false">
      <c r="A5" s="11" t="s">
        <v>18</v>
      </c>
      <c r="B5" s="12" t="s">
        <v>42</v>
      </c>
      <c r="C5" s="12" t="s">
        <v>43</v>
      </c>
      <c r="D5" s="12" t="s">
        <v>44</v>
      </c>
      <c r="E5" s="12" t="s">
        <v>45</v>
      </c>
    </row>
    <row r="6" customFormat="false" ht="15" hidden="false" customHeight="false" outlineLevel="0" collapsed="false">
      <c r="A6" s="13" t="s">
        <v>19</v>
      </c>
      <c r="B6" s="14" t="s">
        <v>46</v>
      </c>
      <c r="C6" s="14" t="s">
        <v>47</v>
      </c>
      <c r="D6" s="14" t="s">
        <v>48</v>
      </c>
      <c r="E6" s="14" t="s">
        <v>49</v>
      </c>
    </row>
    <row r="7" customFormat="false" ht="15" hidden="false" customHeight="false" outlineLevel="0" collapsed="false">
      <c r="A7" s="11" t="s">
        <v>20</v>
      </c>
      <c r="B7" s="12" t="s">
        <v>50</v>
      </c>
      <c r="C7" s="12" t="s">
        <v>51</v>
      </c>
      <c r="D7" s="12" t="s">
        <v>52</v>
      </c>
      <c r="E7" s="12" t="s">
        <v>49</v>
      </c>
    </row>
    <row r="8" customFormat="false" ht="15" hidden="false" customHeight="false" outlineLevel="0" collapsed="false">
      <c r="A8" s="13" t="s">
        <v>21</v>
      </c>
      <c r="B8" s="14" t="s">
        <v>53</v>
      </c>
      <c r="C8" s="14" t="s">
        <v>54</v>
      </c>
      <c r="D8" s="14" t="s">
        <v>55</v>
      </c>
      <c r="E8" s="14"/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2026-05-18T21:46:27Z</dcterms:created>
  <dc:creator>openpyxl</dc:creator>
  <dc:description/>
  <dc:language>en-US</dc:language>
  <cp:lastModifiedBy/>
  <dcterms:modified xsi:type="dcterms:W3CDTF">2026-05-18T21:46:27Z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